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GD\PPGD – 2021\Processo Seletivo 2022\Processo Seletivo Doutorado\"/>
    </mc:Choice>
  </mc:AlternateContent>
  <xr:revisionPtr revIDLastSave="0" documentId="13_ncr:1_{C81DB6C2-7293-404A-8A50-42B20590F29C}" xr6:coauthVersionLast="47" xr6:coauthVersionMax="47" xr10:uidLastSave="{00000000-0000-0000-0000-000000000000}"/>
  <bookViews>
    <workbookView xWindow="-120" yWindow="-120" windowWidth="38640" windowHeight="15840" xr2:uid="{19456313-1456-4F9F-876A-5BEBFE8B0906}"/>
  </bookViews>
  <sheets>
    <sheet name="Currícul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3" l="1"/>
  <c r="AI8" i="3"/>
  <c r="AH8" i="3"/>
  <c r="AG8" i="3"/>
  <c r="AF8" i="3"/>
  <c r="AE8" i="3"/>
  <c r="AD8" i="3"/>
  <c r="AC8" i="3"/>
  <c r="AB8" i="3"/>
  <c r="AA8" i="3"/>
  <c r="Z8" i="3"/>
  <c r="E13" i="3"/>
  <c r="E4" i="3"/>
  <c r="E23" i="3" s="1"/>
  <c r="D13" i="3"/>
  <c r="D4" i="3" l="1"/>
  <c r="D23" i="3" s="1"/>
</calcChain>
</file>

<file path=xl/sharedStrings.xml><?xml version="1.0" encoding="utf-8"?>
<sst xmlns="http://schemas.openxmlformats.org/spreadsheetml/2006/main" count="148" uniqueCount="146">
  <si>
    <t>ATIVIDADE</t>
  </si>
  <si>
    <t>PONTUAÇÃO POR EVENTO / PERÍODO</t>
  </si>
  <si>
    <t>PONTUAÇÃO AUTOATRIBUÍDA (o candidato deverá preencher esta coluna)</t>
  </si>
  <si>
    <t>PONTUAÇÃO VALIDADA</t>
  </si>
  <si>
    <t>FORMAÇÃO ACADÊMICA E EXPERIÊNCIA DE PESQUISA E DE DOCÊNCIA</t>
  </si>
  <si>
    <t>Pontuação máxima no conjunto: 1 (um) ponto</t>
  </si>
  <si>
    <t>Orientações de PIBIC, de trabalho de conclusão de curso ou de especialização – por evento</t>
  </si>
  <si>
    <t>Docência em ensino superior – por ano comercial</t>
  </si>
  <si>
    <t>Aprovação, em concurso público ou em processo seletivo, para docência em ensino superior, em instituição pública – por evento</t>
  </si>
  <si>
    <t>Artigos publicados em periódicos Qualis A1 ou A2</t>
  </si>
  <si>
    <t xml:space="preserve">Artigos publicados em periódicos Qualis A3 ou A4 </t>
  </si>
  <si>
    <t>Artigos publicados em periódicos Qualis B1 ou B2</t>
  </si>
  <si>
    <t>Artigos publicados em periódicos Qualis B3, B4 ou B5</t>
  </si>
  <si>
    <t>Artigos publicados em periódicos Qualis C</t>
  </si>
  <si>
    <t>Livros publicados com ISBN</t>
  </si>
  <si>
    <t>Livros organizados com ISBN</t>
  </si>
  <si>
    <t>Capítulo de livro publicado com ISBN</t>
  </si>
  <si>
    <t>TOTAL GERAL DE PONTOS (NOTA FINAL)</t>
  </si>
  <si>
    <t>QUESITO</t>
  </si>
  <si>
    <t>Considerações do Validador/Avaliador</t>
  </si>
  <si>
    <t>CANDIDATO:</t>
  </si>
  <si>
    <t>← IMPORTANTE!</t>
  </si>
  <si>
    <t>Após selecionar seu nome e preencher todas as notas, salve a planilha em seu formato original (.xlsx) e a encaminhe, juntamente com a documentação comprobatória pertinente, também nos termos do Edital de Seleção. Essa planilha assim preenchida e encaminhada servirá como a “primeira página de toda a documentação” mencionada no § 4º, do art. 10, do Edital de Seleção. Não é necessário salvá-la em formato .pdf.</t>
  </si>
  <si>
    <t>Especialização (curso lato sensu de ao menos 360 horas) – por evento</t>
  </si>
  <si>
    <t>Iniciação científica (PIBIC e assemelhados), sem bolsa – por ano letivo</t>
  </si>
  <si>
    <t>Monitoria ou estágio de docência na graduação, com bolsa – por ano letivo</t>
  </si>
  <si>
    <t>Monitoria ou estágio de docência na graduação, sem bolsa – por ano letivo</t>
  </si>
  <si>
    <t>PRODUÇÃO CIENTÍFICA COMO AUTOR OU COAUTOR (Último “Evento de Classificação” publicado quanto ao Qualis/Capes/Periódicos) – por evento em todos os casos</t>
  </si>
  <si>
    <t>Pontuação compensatória referente a licença maternidade ou adotante (vide §§ 5º a 7º do art. 10 deste Edital) – por evento</t>
  </si>
  <si>
    <t>0,50 para o 1º evento; 0,25 para cada evento excedente ao 1º</t>
  </si>
  <si>
    <t>Pontuação total máxima: 2 (dois) pontos</t>
  </si>
  <si>
    <r>
      <t>Iniciação científica (PIBIC e assemelhados</t>
    </r>
    <r>
      <rPr>
        <vertAlign val="superscript"/>
        <sz val="12"/>
        <color theme="1"/>
        <rFont val="Liberation Sans"/>
        <family val="2"/>
      </rPr>
      <t>[1]</t>
    </r>
    <r>
      <rPr>
        <sz val="12"/>
        <color theme="1"/>
        <rFont val="Liberation Sans"/>
        <family val="2"/>
      </rPr>
      <t>), com bolsa – por ano letivo;</t>
    </r>
  </si>
  <si>
    <r>
      <rPr>
        <vertAlign val="superscript"/>
        <sz val="11"/>
        <color theme="1"/>
        <rFont val="Liberation Sans"/>
        <family val="2"/>
      </rPr>
      <t>[1]</t>
    </r>
    <r>
      <rPr>
        <sz val="11"/>
        <color theme="1"/>
        <rFont val="Liberation Sans"/>
        <family val="2"/>
      </rPr>
      <t xml:space="preserve"> Programa Institucional de Bolsas de Iniciação Científica – CNPq – ou semelhante, com financiamento por agência federal ou estadual ou por fundações (Capes, Finep, Fundação Araucária, Fapesp, etc.).</t>
    </r>
  </si>
  <si>
    <t>Quando cabível, a validação se limita à pontuação máxima possível por conjunto, deixando-se de avaliar/validar documentação referente a eventos excedentes a essa pontuação. Isso explica eventuais divergências entre pontuação autoatribuída e pontuação validada, em relação a quesitos não considerados acima.</t>
  </si>
  <si>
    <t>Admissão</t>
  </si>
  <si>
    <t>Desligamento</t>
  </si>
  <si>
    <t>Vínculo 1</t>
  </si>
  <si>
    <t>Vínculo 2</t>
  </si>
  <si>
    <t>Vínculo 3</t>
  </si>
  <si>
    <t>Vínculo 4</t>
  </si>
  <si>
    <t>Vínculo 5</t>
  </si>
  <si>
    <t>Vínculo 6</t>
  </si>
  <si>
    <t>Vínculo 7</t>
  </si>
  <si>
    <t>Vínculo 8</t>
  </si>
  <si>
    <t>Vínculo 9</t>
  </si>
  <si>
    <t>Vínculo 10</t>
  </si>
  <si>
    <t>←Pontuação a ser atribuída ao quesito "docência em ensino superior"</t>
  </si>
  <si>
    <t>ABNER ARIAS FUGAÇA</t>
  </si>
  <si>
    <t>ALEXANDRE MIRANDA DEMANTOVA</t>
  </si>
  <si>
    <t>ALIF RONALDO SOARES DOMINGUES</t>
  </si>
  <si>
    <t>AMANDA FRANCO GRILLO ZAKIR JORGE</t>
  </si>
  <si>
    <t>ANA PAULA CAMILO</t>
  </si>
  <si>
    <t>ANABELLE CAVALI DA COSTA MEIRA</t>
  </si>
  <si>
    <t>ANGÉLICA PAVELSKI CORDEIRO SCHAITZA</t>
  </si>
  <si>
    <t>BRUNA SCHWEITZER MEDINA</t>
  </si>
  <si>
    <t>BRUNA SOUZA DA ROCHA</t>
  </si>
  <si>
    <t>BRUNO DE OLIVEIRA CRUZ</t>
  </si>
  <si>
    <t>BRUNO MARGRAF ALTHAUS</t>
  </si>
  <si>
    <t>BRUNO NEUMANN</t>
  </si>
  <si>
    <t>BRUNO WAGNER TEIXEIRA</t>
  </si>
  <si>
    <t>CAIO MARCELLOS BEZERRA</t>
  </si>
  <si>
    <t>CAMILA SAMPAIO GALVÃO</t>
  </si>
  <si>
    <t>CAROLINE AMADORI CAVET</t>
  </si>
  <si>
    <t>CAROLINE PAGLIA NADAL</t>
  </si>
  <si>
    <t>CAROLINE SALAH SALMEN</t>
  </si>
  <si>
    <t>DANIEL KRÜGER MONTOYA</t>
  </si>
  <si>
    <t>DANIEL VERSOZA ALVES</t>
  </si>
  <si>
    <t>DANIELE POLATI FARINHAS</t>
  </si>
  <si>
    <t>DEREK ASSENÇO CREUZ</t>
  </si>
  <si>
    <t>DHEIZIANE DA SILVA SZEKUT</t>
  </si>
  <si>
    <t>EDUARDO DO NASCIMENTO</t>
  </si>
  <si>
    <t>EDUARDO MAURENTE OLIVEIRA</t>
  </si>
  <si>
    <t>ÉRICO PRADO KLEIN</t>
  </si>
  <si>
    <t>ESDRAS SOARES VILAS BOAS RIBEIRO</t>
  </si>
  <si>
    <t>FERNANDO MATHEUS DA SILVA</t>
  </si>
  <si>
    <t>GABRIEL ALVES FONSECA</t>
  </si>
  <si>
    <t>GABRIEL DE SOUZA RAMOS BORGES</t>
  </si>
  <si>
    <t>GABRIEL RODRIGUES DE CARVALHO</t>
  </si>
  <si>
    <t>GABRIEL STRAPASSON LAZZAROTTO</t>
  </si>
  <si>
    <t>GABRIELA GRUPP</t>
  </si>
  <si>
    <t>GIANLUCA NICOCHELLI</t>
  </si>
  <si>
    <t>GIOVANNA RIBAS ZANDONÁ</t>
  </si>
  <si>
    <t>GIULIA HELENA CAVASSIM MEDEIROS</t>
  </si>
  <si>
    <t>GUSTAVO ANJOS MIRÓ</t>
  </si>
  <si>
    <t>GUSTAVO HENRIQUE GOMES ABBAS</t>
  </si>
  <si>
    <t>HENRIQUE KURSCHEIDT</t>
  </si>
  <si>
    <t>IAGO KORELLO DOS SANTOS</t>
  </si>
  <si>
    <t>IARA SCHUINKA BAZILIO</t>
  </si>
  <si>
    <t>ISABEL CECCON IANTAS</t>
  </si>
  <si>
    <t>ISABELA TONON FURTADO</t>
  </si>
  <si>
    <t>ISABELLA IVANKIO</t>
  </si>
  <si>
    <t>ISRAEL CENILO GUIBOR</t>
  </si>
  <si>
    <t>JOÃO PAULO BOREAN PELISSARI</t>
  </si>
  <si>
    <t>JOÃO PEDRO CANASSA MONTANHER</t>
  </si>
  <si>
    <t>JOÃO VICTOR ARCHEGAS</t>
  </si>
  <si>
    <t>JONES LEO SANTOS</t>
  </si>
  <si>
    <t>JORGE LUIZ RODRIGUES CAMPANHARO</t>
  </si>
  <si>
    <t>JOSÉ MARIO MACEDO PEREIRA HAUARE</t>
  </si>
  <si>
    <t>JÚLIA ABAGGE DE MACEDO</t>
  </si>
  <si>
    <t>JULIANA ESPINOSA</t>
  </si>
  <si>
    <t>JULIANA LETICIA SUTTILI CARNIEL</t>
  </si>
  <si>
    <t>JULIANNE SAWOZUK BELLARDO</t>
  </si>
  <si>
    <t>JULIANO GLINSKI PIETZACK</t>
  </si>
  <si>
    <t>KAMYLLA DE PAULA PADILHA</t>
  </si>
  <si>
    <t>KÁTIA ALVES DA SILVA</t>
  </si>
  <si>
    <t>LEANDRO DE OLIVEIRA TEIXEIRA</t>
  </si>
  <si>
    <t>LEANDRO OSS-EMER</t>
  </si>
  <si>
    <t>LETICIA KLECHOWICZ</t>
  </si>
  <si>
    <t>LETÍCIA MARINHUK</t>
  </si>
  <si>
    <t>LUCAS AFONSO BOMPEIXE CARSTENS</t>
  </si>
  <si>
    <t>LUCAS HENRIQUE LOPES DOS SANTOS</t>
  </si>
  <si>
    <t>LUCAS PANTAROLO VAZ</t>
  </si>
  <si>
    <t>LUIZ CARLOS WANDRATSCH II</t>
  </si>
  <si>
    <t>LUIZ HENRIQUE DOS SANTOS LIMA</t>
  </si>
  <si>
    <t>MABIANE CZARNOBAI MESSAGE</t>
  </si>
  <si>
    <t>MARCELO PEREIRA BERGAMASCHI JUNIOR</t>
  </si>
  <si>
    <t>MARCUS VICTOR MEZZOMO</t>
  </si>
  <si>
    <t>MARIA HELENA JAPIASSU MARINHO DE MACEDO</t>
  </si>
  <si>
    <t>MARIANA DOMINGUES ALVES</t>
  </si>
  <si>
    <t>MARIANA LIRA DE FREITAS</t>
  </si>
  <si>
    <t>MARIANA REZENDE</t>
  </si>
  <si>
    <t>MARIANE CRISTINA RODRIGUES DA SILVA</t>
  </si>
  <si>
    <t>MARINA DELLA MÉA VIEIRA</t>
  </si>
  <si>
    <t>MARINA SCHMIDLIN SPONHOLZ</t>
  </si>
  <si>
    <t>MARWAN GLOCK MALTACA</t>
  </si>
  <si>
    <t>MATHEUS GOMES SETTI</t>
  </si>
  <si>
    <t>MIGUEL COLOMBY DA ROCHA</t>
  </si>
  <si>
    <t>NAHOMI HELENA DE SANTANA</t>
  </si>
  <si>
    <t>NATÁLIA MARIA WOSCH MIRANDA</t>
  </si>
  <si>
    <t>NICOLAS BORTOLATTO GARCIA COSTA</t>
  </si>
  <si>
    <t>NICOLLY JACOB CASTANHA</t>
  </si>
  <si>
    <t>PAULA ARANHA HAPNER</t>
  </si>
  <si>
    <t>PEDRO PAULO MENDES MARTINS</t>
  </si>
  <si>
    <t>RAFAEL AUGUSTO PIRES MANGINI</t>
  </si>
  <si>
    <t>RAFAEL MONTILLA POLLA</t>
  </si>
  <si>
    <t>RITA CRISTINA DE OLIVEIRA</t>
  </si>
  <si>
    <t>ROBERTA MARTINIC CAUDURO</t>
  </si>
  <si>
    <t>RODRIGO COELHO MOYA GOMES</t>
  </si>
  <si>
    <t>STEPHANIE VITOLA</t>
  </si>
  <si>
    <t>THAIS ROSIAK DA LUZ</t>
  </si>
  <si>
    <t>VICTOR GUILHERME ESTECHE FILHO</t>
  </si>
  <si>
    <t>VINICIUS GOMES DE LIMA</t>
  </si>
  <si>
    <t>VINICIUS RICARDO TOMAL</t>
  </si>
  <si>
    <t>VIVIAN CARLA DA COSTA</t>
  </si>
  <si>
    <t>YASMIM LÔNDERO CARNIEL</t>
  </si>
  <si>
    <t>Sr.(a) Candidato(a): faça o download desta planilha em sua máquina. Abra-a, selecione seu nome na célula B2 abaixo (observe o símbolo de seleção, que aparecerá ao lado direito da célula, quando se clica nela). Preencha, nas células destacadas nesta tonalidade, sua pretensão de pontuações relativas à avaliação curricular, observando-se os termos do Edital de Seleção (reproduzido ao lado).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</si>
</sst>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Liberation Sans"/>
      <family val="2"/>
    </font>
    <font>
      <sz val="12"/>
      <color theme="1"/>
      <name val="Liberation Sans"/>
      <family val="2"/>
    </font>
    <font>
      <b/>
      <sz val="12"/>
      <color rgb="FF000000"/>
      <name val="Liberation Sans"/>
      <family val="2"/>
    </font>
    <font>
      <sz val="12"/>
      <color rgb="FF000000"/>
      <name val="Liberation Sans"/>
      <family val="2"/>
    </font>
    <font>
      <b/>
      <sz val="14"/>
      <color theme="1"/>
      <name val="Liberation Sans"/>
      <family val="2"/>
    </font>
    <font>
      <b/>
      <sz val="11"/>
      <color theme="1"/>
      <name val="Liberation Sans"/>
      <family val="2"/>
    </font>
    <font>
      <vertAlign val="superscript"/>
      <sz val="12"/>
      <color theme="1"/>
      <name val="Liberation Sans"/>
      <family val="2"/>
    </font>
    <font>
      <sz val="11"/>
      <color theme="1"/>
      <name val="Liberation Sans"/>
      <family val="2"/>
    </font>
    <font>
      <sz val="50"/>
      <color theme="1"/>
      <name val="Liberation Sans"/>
      <family val="2"/>
    </font>
    <font>
      <vertAlign val="superscript"/>
      <sz val="11"/>
      <color theme="1"/>
      <name val="Liberation Sans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E6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justify" vertical="center" wrapText="1"/>
      <protection hidden="1"/>
    </xf>
    <xf numFmtId="4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justify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justify" vertical="center" wrapText="1"/>
      <protection hidden="1"/>
    </xf>
    <xf numFmtId="4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0" fontId="8" fillId="3" borderId="1" xfId="0" applyFont="1" applyFill="1" applyBorder="1" applyProtection="1">
      <protection hidden="1"/>
    </xf>
    <xf numFmtId="4" fontId="2" fillId="3" borderId="1" xfId="0" applyNumberFormat="1" applyFont="1" applyFill="1" applyBorder="1" applyAlignment="1" applyProtection="1">
      <alignment horizontal="center" vertical="center"/>
      <protection hidden="1"/>
    </xf>
    <xf numFmtId="4" fontId="1" fillId="7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1" fillId="3" borderId="1" xfId="0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6" borderId="0" xfId="0" applyFont="1" applyFill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115302</xdr:colOff>
      <xdr:row>2</xdr:row>
      <xdr:rowOff>1</xdr:rowOff>
    </xdr:from>
    <xdr:to>
      <xdr:col>15</xdr:col>
      <xdr:colOff>581024</xdr:colOff>
      <xdr:row>22</xdr:row>
      <xdr:rowOff>47626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C8FC55E-AD0A-4D4D-923A-325EE2F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1877" y="2152651"/>
          <a:ext cx="5694947" cy="857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4</xdr:col>
      <xdr:colOff>1239556</xdr:colOff>
      <xdr:row>0</xdr:row>
      <xdr:rowOff>1628980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AF15F6-6AFF-4DBE-B817-2B9585565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225" y="161925"/>
          <a:ext cx="9354856" cy="146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BD3F-4BC5-4906-9F2B-4864399D60F2}">
  <dimension ref="A1:AJ140"/>
  <sheetViews>
    <sheetView tabSelected="1" workbookViewId="0">
      <selection activeCell="D5" sqref="D5"/>
    </sheetView>
  </sheetViews>
  <sheetFormatPr defaultColWidth="8.7109375" defaultRowHeight="14.25" x14ac:dyDescent="0.2"/>
  <cols>
    <col min="1" max="1" width="15.5703125" style="22" customWidth="1"/>
    <col min="2" max="2" width="80.5703125" style="22" customWidth="1"/>
    <col min="3" max="5" width="20.5703125" style="22" customWidth="1"/>
    <col min="6" max="6" width="2.5703125" style="22" customWidth="1"/>
    <col min="7" max="16" width="8.7109375" style="22"/>
    <col min="17" max="17" width="2.7109375" style="22" customWidth="1"/>
    <col min="18" max="18" width="2.5703125" style="22" hidden="1" customWidth="1"/>
    <col min="19" max="19" width="15.5703125" style="22" hidden="1" customWidth="1"/>
    <col min="20" max="20" width="100.5703125" style="22" hidden="1" customWidth="1"/>
    <col min="21" max="21" width="2.5703125" style="22" hidden="1" customWidth="1"/>
    <col min="22" max="23" width="8.7109375" style="22" hidden="1" customWidth="1"/>
    <col min="24" max="24" width="2.7109375" style="22" hidden="1" customWidth="1"/>
    <col min="25" max="25" width="15.7109375" style="22" hidden="1" customWidth="1"/>
    <col min="26" max="35" width="12.7109375" style="22" hidden="1" customWidth="1"/>
    <col min="36" max="36" width="2.7109375" style="22" customWidth="1"/>
    <col min="37" max="37" width="8.7109375" style="22" customWidth="1"/>
    <col min="38" max="16384" width="8.7109375" style="22"/>
  </cols>
  <sheetData>
    <row r="1" spans="1:35" ht="140.1" customHeight="1" x14ac:dyDescent="0.2">
      <c r="A1" s="20"/>
      <c r="B1" s="20"/>
      <c r="C1" s="20"/>
      <c r="D1" s="20"/>
      <c r="E1" s="20"/>
      <c r="F1" s="20"/>
      <c r="G1" s="38" t="s">
        <v>21</v>
      </c>
      <c r="H1" s="38"/>
      <c r="I1" s="38"/>
      <c r="J1" s="38"/>
      <c r="K1" s="38"/>
      <c r="L1" s="38"/>
      <c r="M1" s="38"/>
      <c r="N1" s="38"/>
      <c r="O1" s="38"/>
      <c r="P1" s="38"/>
      <c r="Q1" s="21"/>
      <c r="R1" s="21"/>
      <c r="S1" s="21"/>
      <c r="T1" s="21"/>
      <c r="W1" s="28" t="s">
        <v>145</v>
      </c>
    </row>
    <row r="2" spans="1:35" ht="30" customHeight="1" x14ac:dyDescent="0.2">
      <c r="A2" s="5" t="s">
        <v>20</v>
      </c>
      <c r="B2" s="6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W2" s="29"/>
    </row>
    <row r="3" spans="1:35" ht="99.95" customHeight="1" x14ac:dyDescent="0.2">
      <c r="A3" s="1" t="s">
        <v>18</v>
      </c>
      <c r="B3" s="1" t="s">
        <v>0</v>
      </c>
      <c r="C3" s="2" t="s">
        <v>1</v>
      </c>
      <c r="D3" s="2" t="s">
        <v>2</v>
      </c>
      <c r="E3" s="2" t="s">
        <v>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 t="s">
        <v>18</v>
      </c>
      <c r="T3" s="1" t="s">
        <v>19</v>
      </c>
      <c r="W3" s="29" t="s">
        <v>22</v>
      </c>
    </row>
    <row r="4" spans="1:35" ht="80.099999999999994" customHeight="1" x14ac:dyDescent="0.2">
      <c r="A4" s="3"/>
      <c r="B4" s="3" t="s">
        <v>4</v>
      </c>
      <c r="C4" s="14" t="s">
        <v>5</v>
      </c>
      <c r="D4" s="4">
        <f>IF(SUM(D5:D12)&gt;1,1,SUM(D5:D12))</f>
        <v>0</v>
      </c>
      <c r="E4" s="4">
        <f>IF(SUM(E5:E12)&gt;1,1,SUM(E5:E12))</f>
        <v>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0">
        <v>1</v>
      </c>
      <c r="T4" s="23"/>
    </row>
    <row r="5" spans="1:35" ht="20.100000000000001" customHeight="1" x14ac:dyDescent="0.2">
      <c r="A5" s="8">
        <v>1</v>
      </c>
      <c r="B5" s="12" t="s">
        <v>23</v>
      </c>
      <c r="C5" s="13">
        <v>0.5</v>
      </c>
      <c r="D5" s="19"/>
      <c r="E5" s="1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8">
        <v>2</v>
      </c>
      <c r="T5" s="23"/>
      <c r="Z5" s="34" t="s">
        <v>36</v>
      </c>
      <c r="AA5" s="34" t="s">
        <v>37</v>
      </c>
      <c r="AB5" s="34" t="s">
        <v>38</v>
      </c>
      <c r="AC5" s="34" t="s">
        <v>39</v>
      </c>
      <c r="AD5" s="34" t="s">
        <v>40</v>
      </c>
      <c r="AE5" s="34" t="s">
        <v>41</v>
      </c>
      <c r="AF5" s="34" t="s">
        <v>42</v>
      </c>
      <c r="AG5" s="34" t="s">
        <v>43</v>
      </c>
      <c r="AH5" s="34" t="s">
        <v>44</v>
      </c>
      <c r="AI5" s="34" t="s">
        <v>45</v>
      </c>
    </row>
    <row r="6" spans="1:35" ht="20.100000000000001" customHeight="1" x14ac:dyDescent="0.2">
      <c r="A6" s="8">
        <v>2</v>
      </c>
      <c r="B6" s="12" t="s">
        <v>31</v>
      </c>
      <c r="C6" s="13">
        <v>0.5</v>
      </c>
      <c r="D6" s="19"/>
      <c r="E6" s="1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0">
        <v>3</v>
      </c>
      <c r="T6" s="23"/>
      <c r="Y6" s="35" t="s">
        <v>34</v>
      </c>
      <c r="Z6" s="33">
        <v>36526</v>
      </c>
      <c r="AA6" s="33">
        <v>36526</v>
      </c>
      <c r="AB6" s="33">
        <v>36526</v>
      </c>
      <c r="AC6" s="33">
        <v>36526</v>
      </c>
      <c r="AD6" s="33">
        <v>36526</v>
      </c>
      <c r="AE6" s="33">
        <v>36526</v>
      </c>
      <c r="AF6" s="33">
        <v>36526</v>
      </c>
      <c r="AG6" s="33">
        <v>36526</v>
      </c>
      <c r="AH6" s="33">
        <v>36526</v>
      </c>
      <c r="AI6" s="33">
        <v>36526</v>
      </c>
    </row>
    <row r="7" spans="1:35" ht="20.100000000000001" customHeight="1" x14ac:dyDescent="0.2">
      <c r="A7" s="8">
        <v>3</v>
      </c>
      <c r="B7" s="12" t="s">
        <v>24</v>
      </c>
      <c r="C7" s="13">
        <v>0.25</v>
      </c>
      <c r="D7" s="19"/>
      <c r="E7" s="1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8">
        <v>4</v>
      </c>
      <c r="T7" s="23"/>
      <c r="Y7" s="35" t="s">
        <v>35</v>
      </c>
      <c r="Z7" s="33">
        <v>36892</v>
      </c>
      <c r="AA7" s="33">
        <v>36892</v>
      </c>
      <c r="AB7" s="33">
        <v>36892</v>
      </c>
      <c r="AC7" s="33">
        <v>36892</v>
      </c>
      <c r="AD7" s="33">
        <v>36892</v>
      </c>
      <c r="AE7" s="33">
        <v>36892</v>
      </c>
      <c r="AF7" s="33">
        <v>36892</v>
      </c>
      <c r="AG7" s="33">
        <v>36892</v>
      </c>
      <c r="AH7" s="33">
        <v>36892</v>
      </c>
      <c r="AI7" s="33">
        <v>36892</v>
      </c>
    </row>
    <row r="8" spans="1:35" ht="20.100000000000001" customHeight="1" x14ac:dyDescent="0.2">
      <c r="A8" s="8">
        <v>4</v>
      </c>
      <c r="B8" s="12" t="s">
        <v>25</v>
      </c>
      <c r="C8" s="13">
        <v>0.5</v>
      </c>
      <c r="D8" s="19"/>
      <c r="E8" s="1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>
        <v>5</v>
      </c>
      <c r="T8" s="23"/>
      <c r="Z8" s="32">
        <f>Z7-Z6</f>
        <v>366</v>
      </c>
      <c r="AA8" s="32">
        <f t="shared" ref="AA8:AI8" si="0">AA7-AA6</f>
        <v>366</v>
      </c>
      <c r="AB8" s="32">
        <f t="shared" si="0"/>
        <v>366</v>
      </c>
      <c r="AC8" s="32">
        <f t="shared" si="0"/>
        <v>366</v>
      </c>
      <c r="AD8" s="32">
        <f t="shared" si="0"/>
        <v>366</v>
      </c>
      <c r="AE8" s="32">
        <f t="shared" si="0"/>
        <v>366</v>
      </c>
      <c r="AF8" s="32">
        <f t="shared" si="0"/>
        <v>366</v>
      </c>
      <c r="AG8" s="32">
        <f t="shared" si="0"/>
        <v>366</v>
      </c>
      <c r="AH8" s="32">
        <f t="shared" si="0"/>
        <v>366</v>
      </c>
      <c r="AI8" s="32">
        <f t="shared" si="0"/>
        <v>366</v>
      </c>
    </row>
    <row r="9" spans="1:35" ht="20.100000000000001" customHeight="1" x14ac:dyDescent="0.2">
      <c r="A9" s="8">
        <v>5</v>
      </c>
      <c r="B9" s="12" t="s">
        <v>26</v>
      </c>
      <c r="C9" s="13">
        <v>0.25</v>
      </c>
      <c r="D9" s="19"/>
      <c r="E9" s="1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8">
        <v>6</v>
      </c>
      <c r="T9" s="23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39.950000000000003" customHeight="1" x14ac:dyDescent="0.2">
      <c r="A10" s="8">
        <v>6</v>
      </c>
      <c r="B10" s="9" t="s">
        <v>6</v>
      </c>
      <c r="C10" s="15">
        <v>0.25</v>
      </c>
      <c r="D10" s="19"/>
      <c r="E10" s="1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0">
        <v>7</v>
      </c>
      <c r="T10" s="23"/>
      <c r="Z10" s="36">
        <f>TRUNC(SUM(Z8:AI8)/360*0.2,2)</f>
        <v>2.0299999999999998</v>
      </c>
      <c r="AA10" s="37" t="s">
        <v>46</v>
      </c>
    </row>
    <row r="11" spans="1:35" ht="20.100000000000001" customHeight="1" x14ac:dyDescent="0.2">
      <c r="A11" s="8">
        <v>7</v>
      </c>
      <c r="B11" s="12" t="s">
        <v>7</v>
      </c>
      <c r="C11" s="13">
        <v>0.2</v>
      </c>
      <c r="D11" s="19"/>
      <c r="E11" s="1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8">
        <v>8</v>
      </c>
      <c r="T11" s="23"/>
    </row>
    <row r="12" spans="1:35" ht="39.950000000000003" customHeight="1" x14ac:dyDescent="0.2">
      <c r="A12" s="8">
        <v>8</v>
      </c>
      <c r="B12" s="12" t="s">
        <v>8</v>
      </c>
      <c r="C12" s="13">
        <v>0.5</v>
      </c>
      <c r="D12" s="19"/>
      <c r="E12" s="1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0">
        <v>9</v>
      </c>
      <c r="T12" s="23"/>
    </row>
    <row r="13" spans="1:35" ht="80.099999999999994" customHeight="1" x14ac:dyDescent="0.2">
      <c r="A13" s="7"/>
      <c r="B13" s="16" t="s">
        <v>27</v>
      </c>
      <c r="C13" s="17" t="s">
        <v>5</v>
      </c>
      <c r="D13" s="17">
        <f>IF(SUM(D14:D21)&gt;1,1,SUM(D14:D21))</f>
        <v>0</v>
      </c>
      <c r="E13" s="17">
        <f>IF(SUM(E14:E21)&gt;1,1,SUM(E14:E21))</f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v>10</v>
      </c>
      <c r="T13" s="23"/>
    </row>
    <row r="14" spans="1:35" ht="20.100000000000001" customHeight="1" x14ac:dyDescent="0.2">
      <c r="A14" s="8">
        <v>9</v>
      </c>
      <c r="B14" s="12" t="s">
        <v>9</v>
      </c>
      <c r="C14" s="13">
        <v>1</v>
      </c>
      <c r="D14" s="19"/>
      <c r="E14" s="1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0">
        <v>11</v>
      </c>
      <c r="T14" s="23"/>
    </row>
    <row r="15" spans="1:35" ht="20.100000000000001" customHeight="1" x14ac:dyDescent="0.2">
      <c r="A15" s="8">
        <v>10</v>
      </c>
      <c r="B15" s="12" t="s">
        <v>10</v>
      </c>
      <c r="C15" s="13">
        <v>0.75</v>
      </c>
      <c r="D15" s="19"/>
      <c r="E15" s="1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v>12</v>
      </c>
      <c r="T15" s="23"/>
    </row>
    <row r="16" spans="1:35" ht="20.100000000000001" customHeight="1" x14ac:dyDescent="0.2">
      <c r="A16" s="8">
        <v>11</v>
      </c>
      <c r="B16" s="12" t="s">
        <v>11</v>
      </c>
      <c r="C16" s="13">
        <v>0.5</v>
      </c>
      <c r="D16" s="19"/>
      <c r="E16" s="1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0">
        <v>13</v>
      </c>
      <c r="T16" s="23"/>
    </row>
    <row r="17" spans="1:20" ht="20.100000000000001" customHeight="1" x14ac:dyDescent="0.2">
      <c r="A17" s="8">
        <v>12</v>
      </c>
      <c r="B17" s="12" t="s">
        <v>12</v>
      </c>
      <c r="C17" s="13">
        <v>0.25</v>
      </c>
      <c r="D17" s="19"/>
      <c r="E17" s="1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v>14</v>
      </c>
      <c r="T17" s="23"/>
    </row>
    <row r="18" spans="1:20" ht="20.100000000000001" customHeight="1" x14ac:dyDescent="0.2">
      <c r="A18" s="8">
        <v>13</v>
      </c>
      <c r="B18" s="12" t="s">
        <v>13</v>
      </c>
      <c r="C18" s="13">
        <v>0.1</v>
      </c>
      <c r="D18" s="19"/>
      <c r="E18" s="1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0">
        <v>15</v>
      </c>
      <c r="T18" s="23"/>
    </row>
    <row r="19" spans="1:20" ht="20.100000000000001" customHeight="1" x14ac:dyDescent="0.2">
      <c r="A19" s="8">
        <v>14</v>
      </c>
      <c r="B19" s="9" t="s">
        <v>14</v>
      </c>
      <c r="C19" s="15">
        <v>1</v>
      </c>
      <c r="D19" s="19"/>
      <c r="E19" s="1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v>16</v>
      </c>
      <c r="T19" s="23"/>
    </row>
    <row r="20" spans="1:20" ht="20.100000000000001" customHeight="1" x14ac:dyDescent="0.2">
      <c r="A20" s="8">
        <v>15</v>
      </c>
      <c r="B20" s="9" t="s">
        <v>15</v>
      </c>
      <c r="C20" s="15">
        <v>0.5</v>
      </c>
      <c r="D20" s="19"/>
      <c r="E20" s="1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0">
        <v>17</v>
      </c>
      <c r="T20" s="23"/>
    </row>
    <row r="21" spans="1:20" ht="20.100000000000001" customHeight="1" x14ac:dyDescent="0.2">
      <c r="A21" s="8">
        <v>16</v>
      </c>
      <c r="B21" s="24" t="s">
        <v>16</v>
      </c>
      <c r="C21" s="15">
        <v>0.25</v>
      </c>
      <c r="D21" s="19"/>
      <c r="E21" s="2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60" customHeight="1" x14ac:dyDescent="0.2">
      <c r="A22" s="8">
        <v>17</v>
      </c>
      <c r="B22" s="31" t="s">
        <v>28</v>
      </c>
      <c r="C22" s="11" t="s">
        <v>29</v>
      </c>
      <c r="D22" s="19"/>
      <c r="E22" s="2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0" t="s">
        <v>33</v>
      </c>
    </row>
    <row r="23" spans="1:20" ht="60" customHeight="1" x14ac:dyDescent="0.2">
      <c r="A23" s="23"/>
      <c r="B23" s="16" t="s">
        <v>17</v>
      </c>
      <c r="C23" s="17" t="s">
        <v>30</v>
      </c>
      <c r="D23" s="26">
        <f>IF(SUM(D4,D13,D22)&gt;2,2,SUM(D4,D13,D22))</f>
        <v>0</v>
      </c>
      <c r="E23" s="26">
        <f>IF(SUM(E4,E13,E22)&gt;2,2,SUM(E4,E13,E22))</f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45" customHeight="1" x14ac:dyDescent="0.2">
      <c r="A24" s="21"/>
      <c r="B24" s="27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2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2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2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2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2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2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2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2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V43" s="22" t="s">
        <v>47</v>
      </c>
    </row>
    <row r="44" spans="1:22" x14ac:dyDescent="0.2">
      <c r="V44" s="22" t="s">
        <v>48</v>
      </c>
    </row>
    <row r="45" spans="1:22" x14ac:dyDescent="0.2">
      <c r="V45" s="22" t="s">
        <v>49</v>
      </c>
    </row>
    <row r="46" spans="1:22" x14ac:dyDescent="0.2">
      <c r="V46" s="22" t="s">
        <v>50</v>
      </c>
    </row>
    <row r="47" spans="1:22" x14ac:dyDescent="0.2">
      <c r="V47" s="22" t="s">
        <v>51</v>
      </c>
    </row>
    <row r="48" spans="1:22" x14ac:dyDescent="0.2">
      <c r="V48" s="22" t="s">
        <v>52</v>
      </c>
    </row>
    <row r="49" spans="22:22" x14ac:dyDescent="0.2">
      <c r="V49" s="22" t="s">
        <v>53</v>
      </c>
    </row>
    <row r="50" spans="22:22" x14ac:dyDescent="0.2">
      <c r="V50" s="22" t="s">
        <v>54</v>
      </c>
    </row>
    <row r="51" spans="22:22" x14ac:dyDescent="0.2">
      <c r="V51" s="22" t="s">
        <v>55</v>
      </c>
    </row>
    <row r="52" spans="22:22" x14ac:dyDescent="0.2">
      <c r="V52" s="22" t="s">
        <v>56</v>
      </c>
    </row>
    <row r="53" spans="22:22" x14ac:dyDescent="0.2">
      <c r="V53" s="22" t="s">
        <v>57</v>
      </c>
    </row>
    <row r="54" spans="22:22" x14ac:dyDescent="0.2">
      <c r="V54" s="22" t="s">
        <v>58</v>
      </c>
    </row>
    <row r="55" spans="22:22" x14ac:dyDescent="0.2">
      <c r="V55" s="22" t="s">
        <v>59</v>
      </c>
    </row>
    <row r="56" spans="22:22" x14ac:dyDescent="0.2">
      <c r="V56" s="22" t="s">
        <v>60</v>
      </c>
    </row>
    <row r="57" spans="22:22" x14ac:dyDescent="0.2">
      <c r="V57" s="22" t="s">
        <v>61</v>
      </c>
    </row>
    <row r="58" spans="22:22" x14ac:dyDescent="0.2">
      <c r="V58" s="22" t="s">
        <v>62</v>
      </c>
    </row>
    <row r="59" spans="22:22" x14ac:dyDescent="0.2">
      <c r="V59" s="22" t="s">
        <v>63</v>
      </c>
    </row>
    <row r="60" spans="22:22" x14ac:dyDescent="0.2">
      <c r="V60" s="22" t="s">
        <v>64</v>
      </c>
    </row>
    <row r="61" spans="22:22" x14ac:dyDescent="0.2">
      <c r="V61" s="22" t="s">
        <v>65</v>
      </c>
    </row>
    <row r="62" spans="22:22" x14ac:dyDescent="0.2">
      <c r="V62" s="22" t="s">
        <v>66</v>
      </c>
    </row>
    <row r="63" spans="22:22" x14ac:dyDescent="0.2">
      <c r="V63" s="22" t="s">
        <v>67</v>
      </c>
    </row>
    <row r="64" spans="22:22" x14ac:dyDescent="0.2">
      <c r="V64" s="22" t="s">
        <v>68</v>
      </c>
    </row>
    <row r="65" spans="22:22" x14ac:dyDescent="0.2">
      <c r="V65" s="22" t="s">
        <v>69</v>
      </c>
    </row>
    <row r="66" spans="22:22" x14ac:dyDescent="0.2">
      <c r="V66" s="22" t="s">
        <v>70</v>
      </c>
    </row>
    <row r="67" spans="22:22" x14ac:dyDescent="0.2">
      <c r="V67" s="22" t="s">
        <v>71</v>
      </c>
    </row>
    <row r="68" spans="22:22" x14ac:dyDescent="0.2">
      <c r="V68" s="22" t="s">
        <v>72</v>
      </c>
    </row>
    <row r="69" spans="22:22" x14ac:dyDescent="0.2">
      <c r="V69" s="22" t="s">
        <v>73</v>
      </c>
    </row>
    <row r="70" spans="22:22" x14ac:dyDescent="0.2">
      <c r="V70" s="22" t="s">
        <v>74</v>
      </c>
    </row>
    <row r="71" spans="22:22" x14ac:dyDescent="0.2">
      <c r="V71" s="22" t="s">
        <v>75</v>
      </c>
    </row>
    <row r="72" spans="22:22" x14ac:dyDescent="0.2">
      <c r="V72" s="22" t="s">
        <v>76</v>
      </c>
    </row>
    <row r="73" spans="22:22" x14ac:dyDescent="0.2">
      <c r="V73" s="22" t="s">
        <v>77</v>
      </c>
    </row>
    <row r="74" spans="22:22" x14ac:dyDescent="0.2">
      <c r="V74" s="22" t="s">
        <v>78</v>
      </c>
    </row>
    <row r="75" spans="22:22" x14ac:dyDescent="0.2">
      <c r="V75" s="22" t="s">
        <v>79</v>
      </c>
    </row>
    <row r="76" spans="22:22" x14ac:dyDescent="0.2">
      <c r="V76" s="22" t="s">
        <v>80</v>
      </c>
    </row>
    <row r="77" spans="22:22" x14ac:dyDescent="0.2">
      <c r="V77" s="22" t="s">
        <v>81</v>
      </c>
    </row>
    <row r="78" spans="22:22" x14ac:dyDescent="0.2">
      <c r="V78" s="22" t="s">
        <v>82</v>
      </c>
    </row>
    <row r="79" spans="22:22" x14ac:dyDescent="0.2">
      <c r="V79" s="22" t="s">
        <v>83</v>
      </c>
    </row>
    <row r="80" spans="22:22" x14ac:dyDescent="0.2">
      <c r="V80" s="22" t="s">
        <v>84</v>
      </c>
    </row>
    <row r="81" spans="22:22" x14ac:dyDescent="0.2">
      <c r="V81" s="22" t="s">
        <v>85</v>
      </c>
    </row>
    <row r="82" spans="22:22" x14ac:dyDescent="0.2">
      <c r="V82" s="22" t="s">
        <v>86</v>
      </c>
    </row>
    <row r="83" spans="22:22" x14ac:dyDescent="0.2">
      <c r="V83" s="22" t="s">
        <v>87</v>
      </c>
    </row>
    <row r="84" spans="22:22" x14ac:dyDescent="0.2">
      <c r="V84" s="22" t="s">
        <v>88</v>
      </c>
    </row>
    <row r="85" spans="22:22" x14ac:dyDescent="0.2">
      <c r="V85" s="22" t="s">
        <v>89</v>
      </c>
    </row>
    <row r="86" spans="22:22" x14ac:dyDescent="0.2">
      <c r="V86" s="22" t="s">
        <v>90</v>
      </c>
    </row>
    <row r="87" spans="22:22" x14ac:dyDescent="0.2">
      <c r="V87" s="22" t="s">
        <v>91</v>
      </c>
    </row>
    <row r="88" spans="22:22" x14ac:dyDescent="0.2">
      <c r="V88" s="22" t="s">
        <v>92</v>
      </c>
    </row>
    <row r="89" spans="22:22" x14ac:dyDescent="0.2">
      <c r="V89" s="22" t="s">
        <v>93</v>
      </c>
    </row>
    <row r="90" spans="22:22" x14ac:dyDescent="0.2">
      <c r="V90" s="22" t="s">
        <v>94</v>
      </c>
    </row>
    <row r="91" spans="22:22" x14ac:dyDescent="0.2">
      <c r="V91" s="22" t="s">
        <v>95</v>
      </c>
    </row>
    <row r="92" spans="22:22" x14ac:dyDescent="0.2">
      <c r="V92" s="22" t="s">
        <v>96</v>
      </c>
    </row>
    <row r="93" spans="22:22" x14ac:dyDescent="0.2">
      <c r="V93" s="22" t="s">
        <v>97</v>
      </c>
    </row>
    <row r="94" spans="22:22" x14ac:dyDescent="0.2">
      <c r="V94" s="22" t="s">
        <v>98</v>
      </c>
    </row>
    <row r="95" spans="22:22" x14ac:dyDescent="0.2">
      <c r="V95" s="22" t="s">
        <v>99</v>
      </c>
    </row>
    <row r="96" spans="22:22" x14ac:dyDescent="0.2">
      <c r="V96" s="22" t="s">
        <v>100</v>
      </c>
    </row>
    <row r="97" spans="22:22" x14ac:dyDescent="0.2">
      <c r="V97" s="22" t="s">
        <v>101</v>
      </c>
    </row>
    <row r="98" spans="22:22" x14ac:dyDescent="0.2">
      <c r="V98" s="22" t="s">
        <v>102</v>
      </c>
    </row>
    <row r="99" spans="22:22" x14ac:dyDescent="0.2">
      <c r="V99" s="22" t="s">
        <v>103</v>
      </c>
    </row>
    <row r="100" spans="22:22" x14ac:dyDescent="0.2">
      <c r="V100" s="22" t="s">
        <v>104</v>
      </c>
    </row>
    <row r="101" spans="22:22" x14ac:dyDescent="0.2">
      <c r="V101" s="22" t="s">
        <v>105</v>
      </c>
    </row>
    <row r="102" spans="22:22" x14ac:dyDescent="0.2">
      <c r="V102" s="22" t="s">
        <v>106</v>
      </c>
    </row>
    <row r="103" spans="22:22" x14ac:dyDescent="0.2">
      <c r="V103" s="22" t="s">
        <v>107</v>
      </c>
    </row>
    <row r="104" spans="22:22" x14ac:dyDescent="0.2">
      <c r="V104" s="22" t="s">
        <v>108</v>
      </c>
    </row>
    <row r="105" spans="22:22" x14ac:dyDescent="0.2">
      <c r="V105" s="22" t="s">
        <v>109</v>
      </c>
    </row>
    <row r="106" spans="22:22" x14ac:dyDescent="0.2">
      <c r="V106" s="22" t="s">
        <v>110</v>
      </c>
    </row>
    <row r="107" spans="22:22" x14ac:dyDescent="0.2">
      <c r="V107" s="22" t="s">
        <v>111</v>
      </c>
    </row>
    <row r="108" spans="22:22" x14ac:dyDescent="0.2">
      <c r="V108" s="22" t="s">
        <v>112</v>
      </c>
    </row>
    <row r="109" spans="22:22" x14ac:dyDescent="0.2">
      <c r="V109" s="22" t="s">
        <v>113</v>
      </c>
    </row>
    <row r="110" spans="22:22" x14ac:dyDescent="0.2">
      <c r="V110" s="22" t="s">
        <v>114</v>
      </c>
    </row>
    <row r="111" spans="22:22" x14ac:dyDescent="0.2">
      <c r="V111" s="22" t="s">
        <v>115</v>
      </c>
    </row>
    <row r="112" spans="22:22" x14ac:dyDescent="0.2">
      <c r="V112" s="22" t="s">
        <v>116</v>
      </c>
    </row>
    <row r="113" spans="22:22" x14ac:dyDescent="0.2">
      <c r="V113" s="22" t="s">
        <v>117</v>
      </c>
    </row>
    <row r="114" spans="22:22" x14ac:dyDescent="0.2">
      <c r="V114" s="22" t="s">
        <v>118</v>
      </c>
    </row>
    <row r="115" spans="22:22" x14ac:dyDescent="0.2">
      <c r="V115" s="22" t="s">
        <v>119</v>
      </c>
    </row>
    <row r="116" spans="22:22" x14ac:dyDescent="0.2">
      <c r="V116" s="22" t="s">
        <v>120</v>
      </c>
    </row>
    <row r="117" spans="22:22" x14ac:dyDescent="0.2">
      <c r="V117" s="22" t="s">
        <v>121</v>
      </c>
    </row>
    <row r="118" spans="22:22" x14ac:dyDescent="0.2">
      <c r="V118" s="22" t="s">
        <v>122</v>
      </c>
    </row>
    <row r="119" spans="22:22" x14ac:dyDescent="0.2">
      <c r="V119" s="22" t="s">
        <v>123</v>
      </c>
    </row>
    <row r="120" spans="22:22" x14ac:dyDescent="0.2">
      <c r="V120" s="22" t="s">
        <v>124</v>
      </c>
    </row>
    <row r="121" spans="22:22" x14ac:dyDescent="0.2">
      <c r="V121" s="22" t="s">
        <v>125</v>
      </c>
    </row>
    <row r="122" spans="22:22" x14ac:dyDescent="0.2">
      <c r="V122" s="22" t="s">
        <v>126</v>
      </c>
    </row>
    <row r="123" spans="22:22" x14ac:dyDescent="0.2">
      <c r="V123" s="22" t="s">
        <v>127</v>
      </c>
    </row>
    <row r="124" spans="22:22" x14ac:dyDescent="0.2">
      <c r="V124" s="22" t="s">
        <v>128</v>
      </c>
    </row>
    <row r="125" spans="22:22" x14ac:dyDescent="0.2">
      <c r="V125" s="22" t="s">
        <v>129</v>
      </c>
    </row>
    <row r="126" spans="22:22" x14ac:dyDescent="0.2">
      <c r="V126" s="22" t="s">
        <v>130</v>
      </c>
    </row>
    <row r="127" spans="22:22" x14ac:dyDescent="0.2">
      <c r="V127" s="22" t="s">
        <v>131</v>
      </c>
    </row>
    <row r="128" spans="22:22" x14ac:dyDescent="0.2">
      <c r="V128" s="22" t="s">
        <v>132</v>
      </c>
    </row>
    <row r="129" spans="22:22" x14ac:dyDescent="0.2">
      <c r="V129" s="22" t="s">
        <v>133</v>
      </c>
    </row>
    <row r="130" spans="22:22" x14ac:dyDescent="0.2">
      <c r="V130" s="22" t="s">
        <v>134</v>
      </c>
    </row>
    <row r="131" spans="22:22" x14ac:dyDescent="0.2">
      <c r="V131" s="22" t="s">
        <v>135</v>
      </c>
    </row>
    <row r="132" spans="22:22" x14ac:dyDescent="0.2">
      <c r="V132" s="22" t="s">
        <v>136</v>
      </c>
    </row>
    <row r="133" spans="22:22" x14ac:dyDescent="0.2">
      <c r="V133" s="22" t="s">
        <v>137</v>
      </c>
    </row>
    <row r="134" spans="22:22" x14ac:dyDescent="0.2">
      <c r="V134" s="22" t="s">
        <v>138</v>
      </c>
    </row>
    <row r="135" spans="22:22" x14ac:dyDescent="0.2">
      <c r="V135" s="22" t="s">
        <v>139</v>
      </c>
    </row>
    <row r="136" spans="22:22" x14ac:dyDescent="0.2">
      <c r="V136" s="22" t="s">
        <v>140</v>
      </c>
    </row>
    <row r="137" spans="22:22" x14ac:dyDescent="0.2">
      <c r="V137" s="22" t="s">
        <v>141</v>
      </c>
    </row>
    <row r="138" spans="22:22" x14ac:dyDescent="0.2">
      <c r="V138" s="22" t="s">
        <v>142</v>
      </c>
    </row>
    <row r="139" spans="22:22" x14ac:dyDescent="0.2">
      <c r="V139" s="22" t="s">
        <v>143</v>
      </c>
    </row>
    <row r="140" spans="22:22" x14ac:dyDescent="0.2">
      <c r="V140" s="22" t="s">
        <v>144</v>
      </c>
    </row>
  </sheetData>
  <sheetProtection algorithmName="SHA-512" hashValue="HvfMBock4MGGxU0nzOhEAWINAdla0mJ6xThB/r9EyYGmMUfRGT76zeBMJwmAIo0LlCrXzBY6oiJkHdStOVNmGQ==" saltValue="8oqOi1kgGTezSFW29MosVg==" spinCount="100000" sheet="1" objects="1" scenarios="1"/>
  <mergeCells count="1">
    <mergeCell ref="G1:P1"/>
  </mergeCells>
  <phoneticPr fontId="11" type="noConversion"/>
  <dataValidations count="1">
    <dataValidation type="list" allowBlank="1" showInputMessage="1" showErrorMessage="1" sqref="B2" xr:uid="{A70F0C7B-5E5B-4909-8294-91A7CE5525AF}">
      <formula1>$V$43:$V$140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Currículo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Zuba</dc:creator>
  <cp:lastModifiedBy>Z</cp:lastModifiedBy>
  <dcterms:created xsi:type="dcterms:W3CDTF">2021-11-06T21:58:52Z</dcterms:created>
  <dcterms:modified xsi:type="dcterms:W3CDTF">2021-12-07T14:55:02Z</dcterms:modified>
</cp:coreProperties>
</file>